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rl\Bilder\iob\"/>
    </mc:Choice>
  </mc:AlternateContent>
  <xr:revisionPtr revIDLastSave="0" documentId="13_ncr:1_{E6DEAFC8-8DAE-4DE3-A101-BECD1737AEE7}" xr6:coauthVersionLast="47" xr6:coauthVersionMax="47" xr10:uidLastSave="{00000000-0000-0000-0000-000000000000}"/>
  <bookViews>
    <workbookView xWindow="28755" yWindow="-8640" windowWidth="22995" windowHeight="14880" xr2:uid="{82C730D5-EE6C-4442-944A-C371EB7F643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5" i="1"/>
  <c r="F14" i="1"/>
  <c r="F13" i="1"/>
  <c r="F11" i="1"/>
  <c r="E14" i="1"/>
  <c r="I3" i="1"/>
  <c r="F6" i="1" s="1"/>
</calcChain>
</file>

<file path=xl/sharedStrings.xml><?xml version="1.0" encoding="utf-8"?>
<sst xmlns="http://schemas.openxmlformats.org/spreadsheetml/2006/main" count="22" uniqueCount="16">
  <si>
    <t xml:space="preserve">Counter </t>
  </si>
  <si>
    <t>Wh</t>
  </si>
  <si>
    <t>kWh</t>
  </si>
  <si>
    <t xml:space="preserve"> = in kWh</t>
  </si>
  <si>
    <t>Zählerstand für Berechnung Script:</t>
  </si>
  <si>
    <t>Tag Anfang</t>
  </si>
  <si>
    <t>Woche Anfang</t>
  </si>
  <si>
    <t>Monat Anfang</t>
  </si>
  <si>
    <t>Quartal Anfang</t>
  </si>
  <si>
    <t>Jahr anfang</t>
  </si>
  <si>
    <t>der echte Zählerstand:</t>
  </si>
  <si>
    <t xml:space="preserve">der in Homematic </t>
  </si>
  <si>
    <t>angegeben ist (wert Watt!)</t>
  </si>
  <si>
    <t>in KW</t>
  </si>
  <si>
    <t>was in diesen Zeit-</t>
  </si>
  <si>
    <t>räumen verbraucht wurde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</si>
</sst>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AC11-64CB-46C3-B6EF-F8F91D0FEFCA}">
  <dimension ref="A2:I15"/>
  <sheetViews>
    <sheetView tabSelected="1" workbookViewId="0">
      <selection activeCell="F20" sqref="F20"/>
    </sheetView>
  </sheetViews>
  <sheetFormatPr baseColWidth="10" defaultRowHeight="15" x14ac:dyDescent="0.25"/>
  <cols>
    <col min="5" max="5" width="22.28515625" customWidth="1"/>
  </cols>
  <sheetData>
    <row r="2" spans="1:9" ht="15.75" x14ac:dyDescent="0.25">
      <c r="E2" s="4" t="s">
        <v>0</v>
      </c>
    </row>
    <row r="3" spans="1:9" ht="15.75" x14ac:dyDescent="0.25">
      <c r="A3" s="4" t="s">
        <v>10</v>
      </c>
      <c r="B3" s="4"/>
      <c r="C3" s="1">
        <v>87524.4</v>
      </c>
      <c r="D3" t="s">
        <v>2</v>
      </c>
      <c r="E3" t="s">
        <v>11</v>
      </c>
      <c r="F3" s="1">
        <v>9322.1</v>
      </c>
      <c r="G3" t="s">
        <v>1</v>
      </c>
      <c r="H3" s="1" t="s">
        <v>3</v>
      </c>
      <c r="I3" s="2">
        <f>F3/1000</f>
        <v>9.3221000000000007</v>
      </c>
    </row>
    <row r="4" spans="1:9" ht="15.75" x14ac:dyDescent="0.25">
      <c r="A4" s="4"/>
      <c r="B4" s="4"/>
      <c r="C4" s="1"/>
      <c r="E4" t="s">
        <v>12</v>
      </c>
    </row>
    <row r="6" spans="1:9" x14ac:dyDescent="0.25">
      <c r="C6" s="2" t="s">
        <v>4</v>
      </c>
      <c r="D6" s="2"/>
      <c r="E6" s="2"/>
      <c r="F6" s="3">
        <f>C3-I3</f>
        <v>87515.077899999989</v>
      </c>
      <c r="G6" t="s">
        <v>2</v>
      </c>
    </row>
    <row r="8" spans="1:9" x14ac:dyDescent="0.25">
      <c r="E8" s="6" t="s">
        <v>13</v>
      </c>
    </row>
    <row r="9" spans="1:9" x14ac:dyDescent="0.25">
      <c r="E9" s="5" t="s">
        <v>14</v>
      </c>
    </row>
    <row r="10" spans="1:9" x14ac:dyDescent="0.25">
      <c r="E10" s="5" t="s">
        <v>15</v>
      </c>
    </row>
    <row r="11" spans="1:9" x14ac:dyDescent="0.25">
      <c r="C11" t="s">
        <v>5</v>
      </c>
      <c r="E11" s="7">
        <v>6</v>
      </c>
      <c r="F11" s="1">
        <f>C3-E11</f>
        <v>87518.399999999994</v>
      </c>
      <c r="G11" t="s">
        <v>2</v>
      </c>
    </row>
    <row r="12" spans="1:9" x14ac:dyDescent="0.25">
      <c r="C12" t="s">
        <v>6</v>
      </c>
      <c r="E12" s="7">
        <v>0</v>
      </c>
      <c r="F12" s="1">
        <f>C3-E11-E11</f>
        <v>87512.4</v>
      </c>
      <c r="G12" t="s">
        <v>2</v>
      </c>
    </row>
    <row r="13" spans="1:9" x14ac:dyDescent="0.25">
      <c r="C13" t="s">
        <v>7</v>
      </c>
      <c r="E13" s="7">
        <v>271</v>
      </c>
      <c r="F13" s="1">
        <f>C3-E13</f>
        <v>87253.4</v>
      </c>
      <c r="G13" t="s">
        <v>2</v>
      </c>
    </row>
    <row r="14" spans="1:9" x14ac:dyDescent="0.25">
      <c r="C14" t="s">
        <v>8</v>
      </c>
      <c r="E14" s="7">
        <f>271+380</f>
        <v>651</v>
      </c>
      <c r="F14" s="1">
        <f>C3-E14</f>
        <v>86873.4</v>
      </c>
      <c r="G14" t="s">
        <v>2</v>
      </c>
    </row>
    <row r="15" spans="1:9" x14ac:dyDescent="0.25">
      <c r="C15" t="s">
        <v>9</v>
      </c>
      <c r="E15" s="7">
        <v>1838</v>
      </c>
      <c r="F15" s="1">
        <f>C3-E15</f>
        <v>85686.399999999994</v>
      </c>
      <c r="G15" t="s">
        <v>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Sirl</dc:creator>
  <cp:lastModifiedBy>Michael Sirl</cp:lastModifiedBy>
  <dcterms:created xsi:type="dcterms:W3CDTF">2023-05-23T14:26:21Z</dcterms:created>
  <dcterms:modified xsi:type="dcterms:W3CDTF">2023-05-23T15:12:14Z</dcterms:modified>
</cp:coreProperties>
</file>